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 parcours scolaires" sheetId="1" r:id="rId1"/>
    <sheet name="repères" sheetId="2" r:id="rId2"/>
  </sheets>
  <definedNames/>
  <calcPr fullCalcOnLoad="1"/>
</workbook>
</file>

<file path=xl/sharedStrings.xml><?xml version="1.0" encoding="utf-8"?>
<sst xmlns="http://schemas.openxmlformats.org/spreadsheetml/2006/main" count="118" uniqueCount="94">
  <si>
    <r>
      <t xml:space="preserve">Annexe 1 : </t>
    </r>
    <r>
      <rPr>
        <b/>
        <u val="single"/>
        <sz val="14"/>
        <color indexed="8"/>
        <rFont val="Arial"/>
        <family val="2"/>
      </rPr>
      <t>Parcours scolaires</t>
    </r>
  </si>
  <si>
    <t xml:space="preserve">Renseigné le </t>
  </si>
  <si>
    <t>Année scolaire 2010/2011</t>
  </si>
  <si>
    <t>pour projet d'école(s) 2009-2012</t>
  </si>
  <si>
    <t>et préavis d'inspection</t>
  </si>
  <si>
    <t>(contexte de l'école)</t>
  </si>
  <si>
    <t>(mise à jour)</t>
  </si>
  <si>
    <t>CIRCONSCRIPTION :SN1</t>
  </si>
  <si>
    <t>SECTEUR COLLEGE : Imphy</t>
  </si>
  <si>
    <t>école</t>
  </si>
  <si>
    <t>TPS</t>
  </si>
  <si>
    <t>PS</t>
  </si>
  <si>
    <t>MS</t>
  </si>
  <si>
    <t>GS</t>
  </si>
  <si>
    <t>CP</t>
  </si>
  <si>
    <t>CE1</t>
  </si>
  <si>
    <t>CE2</t>
  </si>
  <si>
    <t>CM1</t>
  </si>
  <si>
    <t>CM2</t>
  </si>
  <si>
    <t>Clis</t>
  </si>
  <si>
    <t>nbre</t>
  </si>
  <si>
    <t>%</t>
  </si>
  <si>
    <r>
      <t xml:space="preserve">Effectifs par niveau 
</t>
    </r>
    <r>
      <rPr>
        <i/>
        <sz val="9"/>
        <color indexed="8"/>
        <rFont val="Arial"/>
        <family val="2"/>
      </rPr>
      <t>(renseigné à partir de « Décibel »)</t>
    </r>
  </si>
  <si>
    <t>Nombre d'élèves redoublants</t>
  </si>
  <si>
    <r>
      <t xml:space="preserve">      Pourcentage d'élèves en retard à la fin du cycle 3 </t>
    </r>
    <r>
      <rPr>
        <sz val="10"/>
        <rFont val="Arial"/>
        <family val="2"/>
      </rPr>
      <t xml:space="preserve">             </t>
    </r>
    <r>
      <rPr>
        <sz val="8"/>
        <rFont val="Arial"/>
        <family val="2"/>
      </rPr>
      <t>(% calculé sur les effectifs CM2)</t>
    </r>
  </si>
  <si>
    <t xml:space="preserve"> PPRE</t>
  </si>
  <si>
    <t>Nombre d'élèves</t>
  </si>
  <si>
    <t>Aide personnalisée</t>
  </si>
  <si>
    <r>
      <t>Nombre d'élèves pour lesquels</t>
    </r>
    <r>
      <rPr>
        <sz val="11"/>
        <color indexed="8"/>
        <rFont val="Calibri"/>
        <family val="2"/>
      </rPr>
      <t xml:space="preserve"> l'aide personnalisée a été proposée</t>
    </r>
  </si>
  <si>
    <r>
      <t xml:space="preserve">Nombre d'élèves ayant </t>
    </r>
    <r>
      <rPr>
        <u val="single"/>
        <sz val="11"/>
        <color indexed="8"/>
        <rFont val="Calibri"/>
        <family val="2"/>
      </rPr>
      <t>réellement</t>
    </r>
    <r>
      <rPr>
        <sz val="11"/>
        <color indexed="8"/>
        <rFont val="Calibri"/>
        <family val="2"/>
      </rPr>
      <t xml:space="preserve">  bénéficié de l'aide personnalisée</t>
    </r>
  </si>
  <si>
    <r>
      <t xml:space="preserve"> Stages de remise à niveau </t>
    </r>
    <r>
      <rPr>
        <b/>
        <i/>
        <sz val="10"/>
        <color indexed="8"/>
        <rFont val="Arial"/>
        <family val="2"/>
      </rPr>
      <t>(pour les écoles volontaires)</t>
    </r>
  </si>
  <si>
    <r>
      <t>Nombre d'élèves pour lesquels</t>
    </r>
    <r>
      <rPr>
        <sz val="11"/>
        <color indexed="8"/>
        <rFont val="Calibri"/>
        <family val="2"/>
      </rPr>
      <t xml:space="preserve"> un (ou plusieurs) stages de remise à niveau a (ont) été proposé(s)</t>
    </r>
  </si>
  <si>
    <r>
      <t xml:space="preserve">Nombre d'élèves ayant participé </t>
    </r>
    <r>
      <rPr>
        <u val="single"/>
        <sz val="11"/>
        <color indexed="8"/>
        <rFont val="Calibri"/>
        <family val="2"/>
      </rPr>
      <t>réellement</t>
    </r>
    <r>
      <rPr>
        <sz val="11"/>
        <color indexed="8"/>
        <rFont val="Calibri"/>
        <family val="2"/>
      </rPr>
      <t xml:space="preserve"> à un (ou plusieurs) stages de remise à niveau</t>
    </r>
  </si>
  <si>
    <r>
      <t xml:space="preserve">Accompagnement éducatif  </t>
    </r>
    <r>
      <rPr>
        <b/>
        <i/>
        <sz val="10"/>
        <color indexed="8"/>
        <rFont val="Arial"/>
        <family val="2"/>
      </rPr>
      <t>(pour les écoles concernées)</t>
    </r>
  </si>
  <si>
    <t>Aide au travail scolaire</t>
  </si>
  <si>
    <t>nombre d'élèves aidés</t>
  </si>
  <si>
    <t>nombre d'élèves en difficulté fréquentant réellement</t>
  </si>
  <si>
    <t xml:space="preserve">nombre d'élèves sans difficulté </t>
  </si>
  <si>
    <t>Activités Sportives</t>
  </si>
  <si>
    <t>nombre d'élèves bénéficiant d'activités sportives</t>
  </si>
  <si>
    <t>Activités Culturelles</t>
  </si>
  <si>
    <t>nombre d'élèves bénéficiant d'activités culturelles</t>
  </si>
  <si>
    <t>RASED</t>
  </si>
  <si>
    <t>Nombre d'élèves pour lesquels une demande a été formulée</t>
  </si>
  <si>
    <t>Nombre d'élèves effectivement pris en charge</t>
  </si>
  <si>
    <t>Aide extérieure (orthophonie, CMP…)</t>
  </si>
  <si>
    <t>Renseigné en partie par les services de l'IA (suivant les informations transmises) – A compléter par l'école</t>
  </si>
  <si>
    <t>A joindre au préavis d'inspection, après actualisation.</t>
  </si>
  <si>
    <r>
      <t xml:space="preserve">Annexe 2 : </t>
    </r>
    <r>
      <rPr>
        <b/>
        <u val="single"/>
        <sz val="14"/>
        <rFont val="Arial"/>
        <family val="2"/>
      </rPr>
      <t>Repères</t>
    </r>
  </si>
  <si>
    <t>Programme enseignement scolaire public 1er degré</t>
  </si>
  <si>
    <r>
      <t xml:space="preserve">pour projet école 2009-2012  </t>
    </r>
    <r>
      <rPr>
        <sz val="16"/>
        <rFont val="Arial"/>
        <family val="2"/>
      </rPr>
      <t xml:space="preserve"> et préavis d'inspection</t>
    </r>
  </si>
  <si>
    <t>1- Conduire tous les élèves à la maîtrise des compétences de base exigibles au terme de la scolarité primaire.</t>
  </si>
  <si>
    <t>2- Accroître la réussite scolaire des élèves en zones difficiles et des élèves à besoin spécifiques.</t>
  </si>
  <si>
    <r>
      <t xml:space="preserve">Nombre et proportion des élèves maîtrisant, en fin d'école élémentaire, les compétences de base définies en référence aux </t>
    </r>
    <r>
      <rPr>
        <b/>
        <sz val="12"/>
        <rFont val="Arial"/>
        <family val="2"/>
      </rPr>
      <t>évaluations</t>
    </r>
    <r>
      <rPr>
        <sz val="12"/>
        <rFont val="Arial"/>
        <family val="2"/>
      </rPr>
      <t xml:space="preserve"> nationales : </t>
    </r>
  </si>
  <si>
    <t>évaluations 6ème*</t>
  </si>
  <si>
    <t>français</t>
  </si>
  <si>
    <t>nombre d'élèves et score de réussite sept 08</t>
  </si>
  <si>
    <t>maths</t>
  </si>
  <si>
    <t>évaluations CE1*</t>
  </si>
  <si>
    <r>
      <t>% de réussite aux évaluations</t>
    </r>
    <r>
      <rPr>
        <sz val="11"/>
        <rFont val="Arial"/>
        <family val="2"/>
      </rPr>
      <t xml:space="preserve"> Français :</t>
    </r>
  </si>
  <si>
    <t>- de 33% de réussite</t>
  </si>
  <si>
    <t>entre 33 et 50%</t>
  </si>
  <si>
    <t>Vous trouverez ces renseignements dans le</t>
  </si>
  <si>
    <t>entre 50 et 66%</t>
  </si>
  <si>
    <t>fichier APPLI_LOCALE_CE1</t>
  </si>
  <si>
    <t>plus de 66%</t>
  </si>
  <si>
    <r>
      <t>% de réussite aux évaluations</t>
    </r>
    <r>
      <rPr>
        <sz val="11"/>
        <rFont val="Arial"/>
        <family val="2"/>
      </rPr>
      <t xml:space="preserve"> Mathématiques :</t>
    </r>
  </si>
  <si>
    <t>évaluations CM2*</t>
  </si>
  <si>
    <r>
      <t xml:space="preserve">% de réussite aux évaluations </t>
    </r>
    <r>
      <rPr>
        <sz val="11"/>
        <rFont val="Arial"/>
        <family val="2"/>
      </rPr>
      <t>Français :</t>
    </r>
  </si>
  <si>
    <t>fichier APPLI_LOCALE_CM2</t>
  </si>
  <si>
    <r>
      <t xml:space="preserve">% de réussite aux évaluations </t>
    </r>
    <r>
      <rPr>
        <sz val="11"/>
        <rFont val="Arial"/>
        <family val="2"/>
      </rPr>
      <t>Mathématiques :</t>
    </r>
  </si>
  <si>
    <t>* un inventaire des items les plus échoués et plus réussis guidera utilement l'analyse des résultats.</t>
  </si>
  <si>
    <r>
      <t xml:space="preserve">Nombre et proportion d'élèves maîtrisant, en fin de CE1 les </t>
    </r>
    <r>
      <rPr>
        <b/>
        <sz val="12"/>
        <rFont val="Arial"/>
        <family val="2"/>
      </rPr>
      <t>3 compétences</t>
    </r>
    <r>
      <rPr>
        <sz val="12"/>
        <rFont val="Arial"/>
        <family val="2"/>
      </rPr>
      <t xml:space="preserve"> du </t>
    </r>
    <r>
      <rPr>
        <u val="single"/>
        <sz val="12"/>
        <rFont val="Arial"/>
        <family val="2"/>
      </rPr>
      <t>palier 1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du socle commun</t>
    </r>
    <r>
      <rPr>
        <sz val="12"/>
        <rFont val="Arial"/>
        <family val="2"/>
      </rPr>
      <t xml:space="preserve"> (livret scolaire): </t>
    </r>
  </si>
  <si>
    <r>
      <t xml:space="preserve">Nombre et proportion d'élèves maîtrisant, en fin de CM2 toutes les </t>
    </r>
    <r>
      <rPr>
        <b/>
        <sz val="12"/>
        <rFont val="Arial"/>
        <family val="2"/>
      </rPr>
      <t>compétences</t>
    </r>
    <r>
      <rPr>
        <sz val="12"/>
        <rFont val="Arial"/>
        <family val="2"/>
      </rPr>
      <t xml:space="preserve"> du </t>
    </r>
    <r>
      <rPr>
        <u val="single"/>
        <sz val="12"/>
        <rFont val="Arial"/>
        <family val="2"/>
      </rPr>
      <t>palier 2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du socle commun</t>
    </r>
    <r>
      <rPr>
        <sz val="12"/>
        <rFont val="Arial"/>
        <family val="2"/>
      </rPr>
      <t xml:space="preserve"> (livret scolaire) : </t>
    </r>
  </si>
  <si>
    <r>
      <t>Nombre et proportion d'</t>
    </r>
    <r>
      <rPr>
        <b/>
        <sz val="12"/>
        <rFont val="Arial"/>
        <family val="2"/>
      </rPr>
      <t xml:space="preserve">élèves handicapés </t>
    </r>
    <r>
      <rPr>
        <sz val="12"/>
        <rFont val="Arial"/>
        <family val="2"/>
      </rPr>
      <t>(reconnus par la MDPH)</t>
    </r>
  </si>
  <si>
    <t>Nombre et proportion d'élèves handicapés maîtrisant, en fin de CM2, le socle commun (palier 2)</t>
  </si>
  <si>
    <t>Langues vivantes étrangères</t>
  </si>
  <si>
    <t>Elèves étudiant une langue vivante au cycle 2</t>
  </si>
  <si>
    <t>Anglais</t>
  </si>
  <si>
    <t>Allemand</t>
  </si>
  <si>
    <t>Elèves étudiant une langue vivante au cycle 3</t>
  </si>
  <si>
    <r>
      <t xml:space="preserve">Nombre et proportion d'élèves ayant obtenu l'attestation du niveau 1 du </t>
    </r>
    <r>
      <rPr>
        <b/>
        <sz val="12"/>
        <rFont val="Arial"/>
        <family val="2"/>
      </rPr>
      <t xml:space="preserve">B2i </t>
    </r>
    <r>
      <rPr>
        <sz val="12"/>
        <rFont val="Arial"/>
        <family val="2"/>
      </rPr>
      <t>à l'issue du CM2</t>
    </r>
  </si>
  <si>
    <r>
      <t>Nombre et proportion d'élèves ayant obtenu l'Attestation Première Education à la Route (</t>
    </r>
    <r>
      <rPr>
        <b/>
        <sz val="12"/>
        <rFont val="Arial"/>
        <family val="2"/>
      </rPr>
      <t>APER)</t>
    </r>
    <r>
      <rPr>
        <sz val="12"/>
        <rFont val="Arial"/>
        <family val="2"/>
      </rPr>
      <t xml:space="preserve"> à l'issue du CM2</t>
    </r>
  </si>
  <si>
    <r>
      <t>Nombre et proportion d'élèves ayant obtenu l'Attestation "</t>
    </r>
    <r>
      <rPr>
        <b/>
        <sz val="12"/>
        <rFont val="Arial"/>
        <family val="2"/>
      </rPr>
      <t>Apprendre à porter secours</t>
    </r>
    <r>
      <rPr>
        <sz val="12"/>
        <rFont val="Arial"/>
        <family val="2"/>
      </rPr>
      <t>", à l'issue du CM2</t>
    </r>
  </si>
  <si>
    <t>3- Vie de l'élève :</t>
  </si>
  <si>
    <t>3-1 Faire respecter l'école et ses obligations :</t>
  </si>
  <si>
    <t>Elèves signalés pour absentéisme injustifié</t>
  </si>
  <si>
    <t>Nombre d'actes de violence graves signalés</t>
  </si>
  <si>
    <t>3-2 Promouvoir la santé des élèves :</t>
  </si>
  <si>
    <t>Nombre et % d'élèves ayant bénéficié d'un bilan de santé à 6 ans</t>
  </si>
  <si>
    <t>3-3 Promouvoir l'apprentissage de la responsabilité et de la vie collective :</t>
  </si>
  <si>
    <t>Nombre et % d'élèves détenteurs d'une licence d'association sportive d'école (USEP)</t>
  </si>
  <si>
    <t>Année scolaire 2010-2011</t>
  </si>
  <si>
    <t>ECOLE élémentaire :Jean Jaurès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</si>
</sst>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i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right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right"/>
    </xf>
    <xf numFmtId="0" fontId="22" fillId="0" borderId="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0" borderId="9" xfId="0" applyFont="1" applyBorder="1" applyAlignment="1">
      <alignment/>
    </xf>
    <xf numFmtId="0" fontId="16" fillId="0" borderId="9" xfId="0" applyFont="1" applyBorder="1" applyAlignment="1">
      <alignment/>
    </xf>
    <xf numFmtId="0" fontId="21" fillId="0" borderId="7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21" fillId="0" borderId="0" xfId="0" applyFont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0" fontId="21" fillId="0" borderId="8" xfId="0" applyFont="1" applyBorder="1" applyAlignment="1">
      <alignment wrapText="1"/>
    </xf>
    <xf numFmtId="0" fontId="21" fillId="0" borderId="1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 shrinkToFit="1"/>
    </xf>
    <xf numFmtId="0" fontId="2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 horizontal="justify"/>
    </xf>
    <xf numFmtId="0" fontId="21" fillId="0" borderId="1" xfId="0" applyFont="1" applyBorder="1" applyAlignment="1">
      <alignment horizontal="justify" wrapText="1"/>
    </xf>
    <xf numFmtId="0" fontId="22" fillId="0" borderId="1" xfId="0" applyFont="1" applyBorder="1" applyAlignment="1">
      <alignment horizontal="justify" wrapText="1"/>
    </xf>
    <xf numFmtId="0" fontId="22" fillId="0" borderId="1" xfId="0" applyFont="1" applyBorder="1" applyAlignment="1" applyProtection="1">
      <alignment horizontal="justify" wrapText="1"/>
      <protection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9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80" zoomScaleNormal="80" workbookViewId="0" topLeftCell="A1">
      <selection activeCell="A8" sqref="A8:B8"/>
    </sheetView>
  </sheetViews>
  <sheetFormatPr defaultColWidth="11.421875" defaultRowHeight="12.75"/>
  <cols>
    <col min="1" max="1" width="20.8515625" style="1" customWidth="1"/>
    <col min="2" max="2" width="20.57421875" style="2" customWidth="1"/>
    <col min="3" max="3" width="22.8515625" style="2" customWidth="1"/>
    <col min="4" max="4" width="4.7109375" style="2" customWidth="1"/>
    <col min="5" max="13" width="4.7109375" style="3" customWidth="1"/>
    <col min="14" max="14" width="3.8515625" style="3" customWidth="1"/>
    <col min="15" max="15" width="5.7109375" style="3" customWidth="1"/>
    <col min="16" max="16" width="8.421875" style="3" customWidth="1"/>
    <col min="17" max="16384" width="11.00390625" style="4" customWidth="1"/>
  </cols>
  <sheetData>
    <row r="1" spans="1:15" ht="18">
      <c r="A1" s="5" t="s">
        <v>0</v>
      </c>
      <c r="C1" s="6" t="s">
        <v>1</v>
      </c>
      <c r="D1" s="7"/>
      <c r="I1" s="8" t="s">
        <v>2</v>
      </c>
      <c r="O1" s="4"/>
    </row>
    <row r="2" ht="15.75">
      <c r="K2"/>
    </row>
    <row r="3" spans="1:11" ht="20.25">
      <c r="A3"/>
      <c r="B3" s="3"/>
      <c r="C3" s="9" t="s">
        <v>3</v>
      </c>
      <c r="D3" s="9"/>
      <c r="E3"/>
      <c r="G3" s="4"/>
      <c r="I3"/>
      <c r="J3"/>
      <c r="K3" s="10" t="s">
        <v>4</v>
      </c>
    </row>
    <row r="4" spans="1:13" ht="12.75">
      <c r="A4"/>
      <c r="B4" s="3"/>
      <c r="D4" s="11" t="s">
        <v>5</v>
      </c>
      <c r="E4"/>
      <c r="F4"/>
      <c r="I4"/>
      <c r="J4"/>
      <c r="L4" s="11" t="s">
        <v>6</v>
      </c>
      <c r="M4" s="11"/>
    </row>
    <row r="5" spans="1:7" ht="12.75">
      <c r="A5" s="16" t="s">
        <v>93</v>
      </c>
      <c r="B5" s="13"/>
      <c r="C5" s="14"/>
      <c r="D5" s="14"/>
      <c r="E5" s="13"/>
      <c r="F5" s="13"/>
      <c r="G5" s="13"/>
    </row>
    <row r="6" spans="1:7" ht="12.75">
      <c r="A6" s="12" t="s">
        <v>7</v>
      </c>
      <c r="B6" s="15"/>
      <c r="C6" s="14"/>
      <c r="D6" s="14"/>
      <c r="E6" s="13"/>
      <c r="F6" s="13"/>
      <c r="G6" s="13"/>
    </row>
    <row r="7" spans="1:7" ht="12.75">
      <c r="A7" s="12"/>
      <c r="B7" s="16"/>
      <c r="C7" s="16"/>
      <c r="D7" s="16"/>
      <c r="E7" s="13"/>
      <c r="F7" s="13"/>
      <c r="G7" s="16"/>
    </row>
    <row r="8" spans="1:7" ht="12.75">
      <c r="A8" s="12" t="s">
        <v>8</v>
      </c>
      <c r="B8" s="16"/>
      <c r="C8" s="14"/>
      <c r="D8" s="14"/>
      <c r="E8" s="13"/>
      <c r="F8" s="13"/>
      <c r="G8" s="13"/>
    </row>
    <row r="9" spans="15:16" ht="15.75">
      <c r="O9" s="82" t="s">
        <v>9</v>
      </c>
      <c r="P9" s="82"/>
    </row>
    <row r="10" spans="4:16" ht="15.75">
      <c r="D10" s="17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O10" s="19" t="s">
        <v>20</v>
      </c>
      <c r="P10" s="20" t="s">
        <v>21</v>
      </c>
    </row>
    <row r="11" spans="1:16" s="24" customFormat="1" ht="32.25" customHeight="1">
      <c r="A11" s="21"/>
      <c r="B11" s="80" t="s">
        <v>22</v>
      </c>
      <c r="C11" s="80"/>
      <c r="D11" s="22"/>
      <c r="E11" s="22"/>
      <c r="F11" s="22"/>
      <c r="G11" s="22"/>
      <c r="H11" s="22">
        <v>16</v>
      </c>
      <c r="I11" s="22">
        <v>12</v>
      </c>
      <c r="J11" s="22">
        <v>8</v>
      </c>
      <c r="K11" s="22">
        <v>22</v>
      </c>
      <c r="L11" s="22">
        <v>18</v>
      </c>
      <c r="M11" s="22"/>
      <c r="N11" s="3"/>
      <c r="O11" s="20">
        <f>SUM(D11:M11)</f>
        <v>76</v>
      </c>
      <c r="P11" s="23"/>
    </row>
    <row r="12" spans="1:16" s="24" customFormat="1" ht="32.25" customHeight="1">
      <c r="A12" s="21"/>
      <c r="B12" s="83" t="s">
        <v>23</v>
      </c>
      <c r="C12" s="83"/>
      <c r="D12" s="25"/>
      <c r="E12" s="26"/>
      <c r="F12" s="27"/>
      <c r="G12" s="28"/>
      <c r="H12" s="22">
        <v>3</v>
      </c>
      <c r="I12" s="22">
        <v>0</v>
      </c>
      <c r="J12" s="22">
        <v>0</v>
      </c>
      <c r="K12" s="22">
        <v>0</v>
      </c>
      <c r="L12" s="22">
        <v>0</v>
      </c>
      <c r="M12" s="23"/>
      <c r="N12" s="3"/>
      <c r="O12" s="29">
        <f>SUM(D12:L12)</f>
        <v>3</v>
      </c>
      <c r="P12" s="30">
        <f>O12/O11*100</f>
        <v>3.9473684210526314</v>
      </c>
    </row>
    <row r="13" spans="1:16" s="24" customFormat="1" ht="32.25" customHeight="1">
      <c r="A13" s="21"/>
      <c r="B13" s="84" t="s">
        <v>24</v>
      </c>
      <c r="C13" s="8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3"/>
      <c r="O13" s="31"/>
      <c r="P13" s="30">
        <f>O13/L11*100</f>
        <v>0</v>
      </c>
    </row>
    <row r="15" spans="1:16" s="24" customFormat="1" ht="33.75" customHeight="1">
      <c r="A15" s="32" t="s">
        <v>25</v>
      </c>
      <c r="B15" s="80" t="s">
        <v>26</v>
      </c>
      <c r="C15" s="80"/>
      <c r="D15" s="33"/>
      <c r="E15" s="22"/>
      <c r="F15" s="22"/>
      <c r="G15" s="22"/>
      <c r="H15" s="22">
        <v>4</v>
      </c>
      <c r="I15" s="22">
        <v>0</v>
      </c>
      <c r="J15" s="22">
        <v>0</v>
      </c>
      <c r="K15" s="22">
        <v>2</v>
      </c>
      <c r="L15" s="22">
        <v>1</v>
      </c>
      <c r="M15" s="23"/>
      <c r="N15" s="3"/>
      <c r="O15" s="20">
        <f>SUM(D15:L15)</f>
        <v>7</v>
      </c>
      <c r="P15" s="30">
        <f>O15/SUM(D11:L11)*100</f>
        <v>9.210526315789473</v>
      </c>
    </row>
    <row r="16" ht="15.75">
      <c r="A16" s="34"/>
    </row>
    <row r="17" spans="1:16" ht="39" customHeight="1">
      <c r="A17" s="79" t="s">
        <v>27</v>
      </c>
      <c r="B17" s="80" t="s">
        <v>28</v>
      </c>
      <c r="C17" s="80"/>
      <c r="D17" s="33"/>
      <c r="E17" s="22"/>
      <c r="F17" s="22"/>
      <c r="G17" s="22"/>
      <c r="H17" s="22">
        <v>6</v>
      </c>
      <c r="I17" s="22">
        <v>12</v>
      </c>
      <c r="J17" s="22">
        <v>5</v>
      </c>
      <c r="K17" s="22">
        <v>20</v>
      </c>
      <c r="L17" s="22">
        <v>19</v>
      </c>
      <c r="M17" s="22"/>
      <c r="O17" s="20">
        <f>SUM(D17:M17)</f>
        <v>62</v>
      </c>
      <c r="P17" s="30">
        <f>O17/O11*100</f>
        <v>81.57894736842105</v>
      </c>
    </row>
    <row r="18" spans="1:16" ht="39" customHeight="1">
      <c r="A18" s="79"/>
      <c r="B18" s="80" t="s">
        <v>29</v>
      </c>
      <c r="C18" s="80"/>
      <c r="D18" s="33"/>
      <c r="E18" s="22"/>
      <c r="F18" s="22"/>
      <c r="G18" s="22"/>
      <c r="H18" s="22">
        <v>4</v>
      </c>
      <c r="I18" s="22">
        <v>11</v>
      </c>
      <c r="J18" s="22">
        <v>5</v>
      </c>
      <c r="K18" s="22">
        <v>20</v>
      </c>
      <c r="L18" s="22">
        <v>19</v>
      </c>
      <c r="M18" s="22"/>
      <c r="O18" s="20">
        <f>SUM(D18:M18)</f>
        <v>59</v>
      </c>
      <c r="P18" s="30">
        <f>O18/O11*100</f>
        <v>77.63157894736842</v>
      </c>
    </row>
    <row r="19" ht="15.75">
      <c r="A19" s="34"/>
    </row>
    <row r="20" spans="1:16" ht="42" customHeight="1">
      <c r="A20" s="79" t="s">
        <v>30</v>
      </c>
      <c r="B20" s="80" t="s">
        <v>31</v>
      </c>
      <c r="C20" s="80"/>
      <c r="D20" s="23"/>
      <c r="E20" s="23"/>
      <c r="F20" s="23"/>
      <c r="G20" s="23"/>
      <c r="H20" s="23"/>
      <c r="I20" s="23"/>
      <c r="J20" s="23"/>
      <c r="K20" s="22">
        <v>0</v>
      </c>
      <c r="L20" s="22">
        <v>0</v>
      </c>
      <c r="M20" s="23"/>
      <c r="O20" s="20">
        <f>SUM(K20:L20)</f>
        <v>0</v>
      </c>
      <c r="P20" s="30">
        <f>O20/SUM(K11:L11)*100</f>
        <v>0</v>
      </c>
    </row>
    <row r="21" spans="1:16" ht="42" customHeight="1">
      <c r="A21" s="79"/>
      <c r="B21" s="80" t="s">
        <v>32</v>
      </c>
      <c r="C21" s="80"/>
      <c r="D21" s="23"/>
      <c r="E21" s="23"/>
      <c r="F21" s="23"/>
      <c r="G21" s="23"/>
      <c r="H21" s="23"/>
      <c r="I21" s="23"/>
      <c r="J21" s="23"/>
      <c r="K21" s="22">
        <v>0</v>
      </c>
      <c r="L21" s="22">
        <v>0</v>
      </c>
      <c r="M21" s="23"/>
      <c r="O21" s="20">
        <f>SUM(K21:L21)</f>
        <v>0</v>
      </c>
      <c r="P21" s="30">
        <f>O21/SUM(K11:L11)*100</f>
        <v>0</v>
      </c>
    </row>
    <row r="22" ht="15.75">
      <c r="A22" s="34"/>
    </row>
    <row r="23" spans="1:16" ht="42.75" customHeight="1">
      <c r="A23" s="79" t="s">
        <v>33</v>
      </c>
      <c r="B23" s="80" t="s">
        <v>34</v>
      </c>
      <c r="C23" s="19" t="s">
        <v>35</v>
      </c>
      <c r="D23" s="33"/>
      <c r="E23" s="22"/>
      <c r="F23" s="22"/>
      <c r="G23" s="22"/>
      <c r="H23" s="22">
        <v>3</v>
      </c>
      <c r="I23" s="22">
        <v>4</v>
      </c>
      <c r="J23" s="22">
        <v>1</v>
      </c>
      <c r="K23" s="22">
        <v>4</v>
      </c>
      <c r="L23" s="22">
        <v>2</v>
      </c>
      <c r="M23" s="22"/>
      <c r="O23" s="20">
        <f>SUM(D23:M23)</f>
        <v>14</v>
      </c>
      <c r="P23" s="30">
        <f>O23/O11*100</f>
        <v>18.421052631578945</v>
      </c>
    </row>
    <row r="24" spans="1:16" ht="42.75" customHeight="1">
      <c r="A24" s="79"/>
      <c r="B24" s="80"/>
      <c r="C24" s="19" t="s">
        <v>36</v>
      </c>
      <c r="D24" s="33"/>
      <c r="E24" s="22"/>
      <c r="F24" s="22"/>
      <c r="G24" s="22"/>
      <c r="H24" s="22"/>
      <c r="I24" s="22">
        <v>2</v>
      </c>
      <c r="J24" s="22">
        <v>1</v>
      </c>
      <c r="K24" s="22">
        <v>3</v>
      </c>
      <c r="L24" s="22">
        <v>1</v>
      </c>
      <c r="M24" s="22"/>
      <c r="O24" s="20">
        <f>SUM(D24:M24)</f>
        <v>7</v>
      </c>
      <c r="P24" s="30">
        <f>O24/O11*100</f>
        <v>9.210526315789473</v>
      </c>
    </row>
    <row r="25" spans="1:16" ht="26.25" customHeight="1">
      <c r="A25" s="79"/>
      <c r="B25" s="80"/>
      <c r="C25" s="19" t="s">
        <v>37</v>
      </c>
      <c r="D25" s="33"/>
      <c r="E25" s="22"/>
      <c r="F25" s="22"/>
      <c r="G25" s="22"/>
      <c r="H25" s="22">
        <v>3</v>
      </c>
      <c r="I25" s="22">
        <v>2</v>
      </c>
      <c r="J25" s="22">
        <v>0</v>
      </c>
      <c r="K25" s="22">
        <v>1</v>
      </c>
      <c r="L25" s="22">
        <v>1</v>
      </c>
      <c r="M25" s="22"/>
      <c r="O25" s="20">
        <f>SUM(D25:M25)</f>
        <v>7</v>
      </c>
      <c r="P25" s="30">
        <f>O25/O11*100</f>
        <v>9.210526315789473</v>
      </c>
    </row>
    <row r="26" spans="1:16" ht="42" customHeight="1">
      <c r="A26" s="79"/>
      <c r="B26" s="19" t="s">
        <v>38</v>
      </c>
      <c r="C26" s="19" t="s">
        <v>39</v>
      </c>
      <c r="D26" s="33"/>
      <c r="E26" s="22"/>
      <c r="F26" s="22"/>
      <c r="G26" s="22"/>
      <c r="H26" s="22">
        <v>6</v>
      </c>
      <c r="I26" s="22">
        <v>7</v>
      </c>
      <c r="J26" s="22">
        <v>5</v>
      </c>
      <c r="K26" s="22">
        <v>12</v>
      </c>
      <c r="L26" s="22">
        <v>13</v>
      </c>
      <c r="M26" s="22"/>
      <c r="O26" s="20">
        <f>SUM(D26:M26)</f>
        <v>43</v>
      </c>
      <c r="P26" s="30">
        <f>O26/O11*100</f>
        <v>56.57894736842105</v>
      </c>
    </row>
    <row r="27" spans="1:16" ht="45" customHeight="1">
      <c r="A27" s="79"/>
      <c r="B27" s="19" t="s">
        <v>40</v>
      </c>
      <c r="C27" s="19" t="s">
        <v>41</v>
      </c>
      <c r="D27" s="33"/>
      <c r="E27" s="22"/>
      <c r="F27" s="22"/>
      <c r="G27" s="22"/>
      <c r="H27" s="22">
        <v>4</v>
      </c>
      <c r="I27" s="22">
        <v>3</v>
      </c>
      <c r="J27" s="22">
        <v>2</v>
      </c>
      <c r="K27" s="22">
        <v>5</v>
      </c>
      <c r="L27" s="22">
        <v>8</v>
      </c>
      <c r="M27" s="22"/>
      <c r="O27" s="20">
        <f>SUM(D27:M27)</f>
        <v>22</v>
      </c>
      <c r="P27" s="30">
        <f>O27/O11*100</f>
        <v>28.947368421052634</v>
      </c>
    </row>
    <row r="28" spans="1:16" ht="12" customHeight="1">
      <c r="A28" s="35"/>
      <c r="B28" s="36"/>
      <c r="C28" s="36"/>
      <c r="D28" s="36"/>
      <c r="E28" s="37"/>
      <c r="F28" s="37"/>
      <c r="G28" s="37"/>
      <c r="H28" s="37"/>
      <c r="I28" s="37"/>
      <c r="J28" s="37"/>
      <c r="K28" s="37"/>
      <c r="L28" s="37"/>
      <c r="M28" s="37"/>
      <c r="O28" s="38"/>
      <c r="P28" s="39"/>
    </row>
    <row r="29" spans="1:16" ht="12" customHeight="1">
      <c r="A29" s="35"/>
      <c r="B29" s="36"/>
      <c r="C29" s="36"/>
      <c r="D29" s="36"/>
      <c r="E29" s="37"/>
      <c r="F29" s="37"/>
      <c r="G29" s="37"/>
      <c r="H29" s="37"/>
      <c r="I29" s="37"/>
      <c r="J29" s="37"/>
      <c r="K29" s="37"/>
      <c r="L29" s="37"/>
      <c r="M29" s="37"/>
      <c r="O29" s="38"/>
      <c r="P29" s="39"/>
    </row>
    <row r="30" spans="1:16" ht="45" customHeight="1">
      <c r="A30" s="79" t="s">
        <v>42</v>
      </c>
      <c r="B30" s="80" t="s">
        <v>43</v>
      </c>
      <c r="C30" s="80"/>
      <c r="D30" s="33"/>
      <c r="E30" s="22"/>
      <c r="F30" s="22"/>
      <c r="G30" s="22"/>
      <c r="H30" s="22">
        <v>5</v>
      </c>
      <c r="I30" s="22">
        <v>3</v>
      </c>
      <c r="J30" s="22">
        <v>3</v>
      </c>
      <c r="K30" s="22">
        <v>2</v>
      </c>
      <c r="L30" s="22">
        <v>0</v>
      </c>
      <c r="M30" s="22"/>
      <c r="O30" s="20">
        <f>SUM(D30:M30)</f>
        <v>13</v>
      </c>
      <c r="P30" s="30">
        <f>O30/O11*100</f>
        <v>17.105263157894736</v>
      </c>
    </row>
    <row r="31" spans="1:16" ht="45" customHeight="1">
      <c r="A31" s="79"/>
      <c r="B31" s="80" t="s">
        <v>44</v>
      </c>
      <c r="C31" s="80"/>
      <c r="D31" s="33"/>
      <c r="E31" s="22"/>
      <c r="F31" s="22"/>
      <c r="G31" s="22"/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/>
      <c r="O31" s="20">
        <f>SUM(D31:M31)</f>
        <v>0</v>
      </c>
      <c r="P31" s="30">
        <f>O31/O11*100</f>
        <v>0</v>
      </c>
    </row>
    <row r="33" spans="1:16" s="24" customFormat="1" ht="32.25" customHeight="1">
      <c r="A33" s="81" t="s">
        <v>45</v>
      </c>
      <c r="B33" s="81"/>
      <c r="C33" s="81"/>
      <c r="D33" s="40"/>
      <c r="E33" s="22"/>
      <c r="F33" s="22"/>
      <c r="G33" s="22"/>
      <c r="H33" s="22">
        <v>3</v>
      </c>
      <c r="I33" s="22">
        <v>0</v>
      </c>
      <c r="J33" s="22">
        <v>2</v>
      </c>
      <c r="K33" s="22">
        <v>3</v>
      </c>
      <c r="L33" s="22">
        <v>1</v>
      </c>
      <c r="M33" s="22"/>
      <c r="N33" s="3"/>
      <c r="O33" s="20">
        <f>SUM(D33:M33)</f>
        <v>9</v>
      </c>
      <c r="P33" s="30">
        <f>O33/O11*100</f>
        <v>11.842105263157894</v>
      </c>
    </row>
    <row r="37" ht="12.75">
      <c r="A37" s="41" t="s">
        <v>46</v>
      </c>
    </row>
    <row r="38" ht="12.75">
      <c r="A38" s="42" t="s">
        <v>47</v>
      </c>
    </row>
  </sheetData>
  <sheetProtection sheet="1" objects="1" scenarios="1"/>
  <mergeCells count="17">
    <mergeCell ref="O9:P9"/>
    <mergeCell ref="B11:C11"/>
    <mergeCell ref="B12:C12"/>
    <mergeCell ref="B13:C13"/>
    <mergeCell ref="B15:C15"/>
    <mergeCell ref="A17:A18"/>
    <mergeCell ref="B17:C17"/>
    <mergeCell ref="B18:C18"/>
    <mergeCell ref="A20:A21"/>
    <mergeCell ref="B20:C20"/>
    <mergeCell ref="B21:C21"/>
    <mergeCell ref="A23:A27"/>
    <mergeCell ref="B23:B25"/>
    <mergeCell ref="A30:A31"/>
    <mergeCell ref="B30:C30"/>
    <mergeCell ref="B31:C31"/>
    <mergeCell ref="A33:C33"/>
  </mergeCells>
  <printOptions/>
  <pageMargins left="0.4722222222222222" right="0.4722222222222222" top="0.5902777777777778" bottom="0.8277777777777777" header="0.5118055555555555" footer="0.5902777777777778"/>
  <pageSetup firstPageNumber="1" useFirstPageNumber="1" fitToHeight="1" fitToWidth="1" horizontalDpi="300" verticalDpi="300" orientation="portrait" paperSize="9"/>
  <headerFooter alignWithMargins="0">
    <oddFooter>&amp;CInspection Académique de la Nièvre, février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80" zoomScaleNormal="80" workbookViewId="0" topLeftCell="A1">
      <selection activeCell="A4" sqref="A4:B4"/>
    </sheetView>
  </sheetViews>
  <sheetFormatPr defaultColWidth="11.421875" defaultRowHeight="12.75"/>
  <cols>
    <col min="1" max="1" width="22.7109375" style="0" customWidth="1"/>
    <col min="2" max="2" width="43.8515625" style="0" customWidth="1"/>
    <col min="3" max="3" width="31.140625" style="43" customWidth="1"/>
    <col min="4" max="4" width="2.8515625" style="43" customWidth="1"/>
    <col min="5" max="5" width="7.00390625" style="43" customWidth="1"/>
    <col min="6" max="6" width="7.7109375" style="43" customWidth="1"/>
    <col min="7" max="16384" width="11.57421875" style="0" customWidth="1"/>
  </cols>
  <sheetData>
    <row r="1" spans="1:6" ht="34.5" customHeight="1">
      <c r="A1" s="44" t="s">
        <v>48</v>
      </c>
      <c r="C1"/>
      <c r="D1" s="11" t="s">
        <v>49</v>
      </c>
      <c r="E1" s="11"/>
      <c r="F1" s="11"/>
    </row>
    <row r="2" spans="1:9" ht="15">
      <c r="A2" s="95" t="str">
        <f>' parcours scolaires'!A5</f>
        <v>ECOLE élémentaire :Jean Jaurès</v>
      </c>
      <c r="B2" s="45"/>
      <c r="C2" s="46"/>
      <c r="D2"/>
      <c r="F2" s="96" t="s">
        <v>92</v>
      </c>
      <c r="G2" s="96"/>
      <c r="H2" s="96"/>
      <c r="I2" s="96"/>
    </row>
    <row r="3" spans="1:4" ht="12.75">
      <c r="A3" s="12" t="s">
        <v>7</v>
      </c>
      <c r="B3" s="45"/>
      <c r="C3" s="47"/>
      <c r="D3" s="11"/>
    </row>
    <row r="4" spans="1:4" ht="25.5" customHeight="1">
      <c r="A4" s="12" t="s">
        <v>8</v>
      </c>
      <c r="B4" s="16"/>
      <c r="C4" s="46"/>
      <c r="D4"/>
    </row>
    <row r="5" spans="3:4" ht="27.75" customHeight="1">
      <c r="C5" s="9" t="s">
        <v>50</v>
      </c>
      <c r="D5"/>
    </row>
    <row r="6" spans="3:7" ht="12.75">
      <c r="C6"/>
      <c r="D6" s="48" t="s">
        <v>5</v>
      </c>
      <c r="G6" t="s">
        <v>6</v>
      </c>
    </row>
    <row r="7" ht="31.5" customHeight="1">
      <c r="C7"/>
    </row>
    <row r="8" spans="1:6" s="49" customFormat="1" ht="13.5" customHeight="1">
      <c r="A8"/>
      <c r="B8" s="49" t="s">
        <v>51</v>
      </c>
      <c r="C8" s="50"/>
      <c r="D8" s="50"/>
      <c r="E8" s="50"/>
      <c r="F8" s="50"/>
    </row>
    <row r="9" spans="1:6" s="49" customFormat="1" ht="12.75">
      <c r="A9"/>
      <c r="B9" s="49" t="s">
        <v>52</v>
      </c>
      <c r="C9" s="50"/>
      <c r="D9" s="50"/>
      <c r="E9" s="50"/>
      <c r="F9" s="50"/>
    </row>
    <row r="11" spans="1:6" s="51" customFormat="1" ht="14.25">
      <c r="A11"/>
      <c r="C11" s="52"/>
      <c r="D11" s="52"/>
      <c r="E11" s="94" t="s">
        <v>9</v>
      </c>
      <c r="F11" s="94"/>
    </row>
    <row r="12" spans="1:6" s="51" customFormat="1" ht="28.5" customHeight="1">
      <c r="A12"/>
      <c r="B12" s="88" t="s">
        <v>53</v>
      </c>
      <c r="C12" s="88"/>
      <c r="D12" s="52"/>
      <c r="E12" s="53" t="s">
        <v>20</v>
      </c>
      <c r="F12" s="53" t="s">
        <v>21</v>
      </c>
    </row>
    <row r="13" spans="1:6" s="51" customFormat="1" ht="15" customHeight="1">
      <c r="A13"/>
      <c r="B13" s="54" t="s">
        <v>54</v>
      </c>
      <c r="C13" s="55" t="s">
        <v>55</v>
      </c>
      <c r="D13" s="52"/>
      <c r="E13" s="56"/>
      <c r="F13" s="57"/>
    </row>
    <row r="14" spans="1:6" s="51" customFormat="1" ht="15" customHeight="1">
      <c r="A14"/>
      <c r="B14" s="58" t="s">
        <v>56</v>
      </c>
      <c r="C14" s="55" t="s">
        <v>57</v>
      </c>
      <c r="D14" s="52"/>
      <c r="E14" s="56"/>
      <c r="F14" s="57"/>
    </row>
    <row r="15" spans="1:6" s="51" customFormat="1" ht="15" customHeight="1">
      <c r="A15"/>
      <c r="B15" s="54" t="s">
        <v>58</v>
      </c>
      <c r="C15" s="59"/>
      <c r="D15" s="52"/>
      <c r="E15" s="60"/>
      <c r="F15" s="61"/>
    </row>
    <row r="16" spans="1:6" s="51" customFormat="1" ht="15" customHeight="1">
      <c r="A16"/>
      <c r="B16" s="62" t="s">
        <v>59</v>
      </c>
      <c r="C16" s="63" t="s">
        <v>60</v>
      </c>
      <c r="D16" s="64"/>
      <c r="E16" s="56"/>
      <c r="F16" s="65"/>
    </row>
    <row r="17" spans="1:6" s="51" customFormat="1" ht="15" customHeight="1">
      <c r="A17"/>
      <c r="B17" s="66"/>
      <c r="C17" s="63" t="s">
        <v>61</v>
      </c>
      <c r="D17" s="64"/>
      <c r="E17" s="56"/>
      <c r="F17" s="65"/>
    </row>
    <row r="18" spans="1:6" s="51" customFormat="1" ht="15" customHeight="1">
      <c r="A18"/>
      <c r="B18" s="67" t="s">
        <v>62</v>
      </c>
      <c r="C18" s="63" t="s">
        <v>63</v>
      </c>
      <c r="D18" s="64"/>
      <c r="E18" s="56"/>
      <c r="F18" s="65"/>
    </row>
    <row r="19" spans="1:6" s="51" customFormat="1" ht="15" customHeight="1">
      <c r="A19"/>
      <c r="B19" s="67" t="s">
        <v>64</v>
      </c>
      <c r="C19" s="63" t="s">
        <v>65</v>
      </c>
      <c r="D19" s="64"/>
      <c r="E19" s="56"/>
      <c r="F19" s="65"/>
    </row>
    <row r="20" spans="1:6" s="51" customFormat="1" ht="15" customHeight="1">
      <c r="A20"/>
      <c r="B20" s="62" t="s">
        <v>66</v>
      </c>
      <c r="C20" s="63" t="s">
        <v>60</v>
      </c>
      <c r="D20" s="64"/>
      <c r="E20" s="56"/>
      <c r="F20" s="65"/>
    </row>
    <row r="21" spans="1:6" s="51" customFormat="1" ht="15" customHeight="1">
      <c r="A21"/>
      <c r="B21" s="66"/>
      <c r="C21" s="63" t="s">
        <v>61</v>
      </c>
      <c r="D21" s="64"/>
      <c r="E21" s="56"/>
      <c r="F21" s="65"/>
    </row>
    <row r="22" spans="1:6" s="51" customFormat="1" ht="15" customHeight="1">
      <c r="A22"/>
      <c r="B22" s="66"/>
      <c r="C22" s="63" t="s">
        <v>63</v>
      </c>
      <c r="D22" s="64"/>
      <c r="E22" s="56"/>
      <c r="F22" s="65"/>
    </row>
    <row r="23" spans="1:6" s="51" customFormat="1" ht="15" customHeight="1">
      <c r="A23"/>
      <c r="B23" s="68"/>
      <c r="C23" s="63" t="s">
        <v>65</v>
      </c>
      <c r="D23" s="64"/>
      <c r="E23" s="56"/>
      <c r="F23" s="65"/>
    </row>
    <row r="24" spans="1:6" s="51" customFormat="1" ht="15" customHeight="1">
      <c r="A24"/>
      <c r="B24" s="54" t="s">
        <v>67</v>
      </c>
      <c r="C24" s="59"/>
      <c r="D24" s="52"/>
      <c r="E24" s="60"/>
      <c r="F24" s="61"/>
    </row>
    <row r="25" spans="1:6" s="51" customFormat="1" ht="15" customHeight="1">
      <c r="A25"/>
      <c r="B25" s="62" t="s">
        <v>68</v>
      </c>
      <c r="C25" s="63" t="s">
        <v>60</v>
      </c>
      <c r="D25" s="64"/>
      <c r="E25" s="56">
        <v>0</v>
      </c>
      <c r="F25" s="65">
        <v>0</v>
      </c>
    </row>
    <row r="26" spans="1:6" s="51" customFormat="1" ht="15" customHeight="1">
      <c r="A26"/>
      <c r="B26" s="69"/>
      <c r="C26" s="63" t="s">
        <v>61</v>
      </c>
      <c r="D26" s="64"/>
      <c r="E26" s="56">
        <v>10</v>
      </c>
      <c r="F26" s="65">
        <v>32</v>
      </c>
    </row>
    <row r="27" spans="1:6" s="51" customFormat="1" ht="15" customHeight="1">
      <c r="A27"/>
      <c r="B27" s="67" t="s">
        <v>62</v>
      </c>
      <c r="C27" s="63" t="s">
        <v>63</v>
      </c>
      <c r="D27" s="64"/>
      <c r="E27" s="56">
        <v>12</v>
      </c>
      <c r="F27" s="65">
        <v>39</v>
      </c>
    </row>
    <row r="28" spans="1:6" s="51" customFormat="1" ht="15" customHeight="1">
      <c r="A28"/>
      <c r="B28" s="67" t="s">
        <v>69</v>
      </c>
      <c r="C28" s="63" t="s">
        <v>65</v>
      </c>
      <c r="D28" s="64"/>
      <c r="E28" s="56">
        <v>9</v>
      </c>
      <c r="F28" s="65">
        <v>29</v>
      </c>
    </row>
    <row r="29" spans="1:6" s="51" customFormat="1" ht="15" customHeight="1">
      <c r="A29"/>
      <c r="B29" s="62" t="s">
        <v>70</v>
      </c>
      <c r="C29" s="63" t="s">
        <v>60</v>
      </c>
      <c r="D29" s="64"/>
      <c r="E29" s="56">
        <v>3</v>
      </c>
      <c r="F29" s="65">
        <v>10</v>
      </c>
    </row>
    <row r="30" spans="1:6" s="51" customFormat="1" ht="15" customHeight="1">
      <c r="A30"/>
      <c r="B30" s="66"/>
      <c r="C30" s="63" t="s">
        <v>61</v>
      </c>
      <c r="D30" s="64"/>
      <c r="E30" s="56">
        <v>6</v>
      </c>
      <c r="F30" s="65">
        <v>20</v>
      </c>
    </row>
    <row r="31" spans="1:6" s="51" customFormat="1" ht="15" customHeight="1">
      <c r="A31"/>
      <c r="B31" s="66"/>
      <c r="C31" s="63" t="s">
        <v>63</v>
      </c>
      <c r="D31" s="64"/>
      <c r="E31" s="56">
        <v>11</v>
      </c>
      <c r="F31" s="65">
        <v>35</v>
      </c>
    </row>
    <row r="32" spans="1:6" s="51" customFormat="1" ht="15" customHeight="1">
      <c r="A32"/>
      <c r="B32" s="68"/>
      <c r="C32" s="63" t="s">
        <v>65</v>
      </c>
      <c r="D32" s="64"/>
      <c r="E32" s="56">
        <v>11</v>
      </c>
      <c r="F32" s="65">
        <v>35</v>
      </c>
    </row>
    <row r="33" spans="1:6" s="51" customFormat="1" ht="14.25">
      <c r="A33"/>
      <c r="B33" s="4" t="s">
        <v>71</v>
      </c>
      <c r="C33" s="70"/>
      <c r="D33" s="70"/>
      <c r="E33" s="70"/>
      <c r="F33" s="70"/>
    </row>
    <row r="34" spans="1:6" s="51" customFormat="1" ht="27" customHeight="1">
      <c r="A34"/>
      <c r="C34" s="70"/>
      <c r="D34" s="70"/>
      <c r="E34" s="70"/>
      <c r="F34" s="70"/>
    </row>
    <row r="35" spans="1:6" s="51" customFormat="1" ht="30.75" customHeight="1">
      <c r="A35"/>
      <c r="B35" s="89" t="s">
        <v>72</v>
      </c>
      <c r="C35" s="89"/>
      <c r="D35" s="52"/>
      <c r="E35" s="56"/>
      <c r="F35" s="71">
        <f>E35/' parcours scolaires'!I11*100</f>
        <v>0</v>
      </c>
    </row>
    <row r="36" spans="1:6" s="51" customFormat="1" ht="28.5" customHeight="1">
      <c r="A36"/>
      <c r="B36" s="88" t="s">
        <v>73</v>
      </c>
      <c r="C36" s="88"/>
      <c r="D36" s="52"/>
      <c r="E36" s="56"/>
      <c r="F36" s="71">
        <f>E36/' parcours scolaires'!L11*100</f>
        <v>0</v>
      </c>
    </row>
    <row r="37" spans="1:6" s="51" customFormat="1" ht="14.25">
      <c r="A37"/>
      <c r="B37" s="72"/>
      <c r="C37" s="52"/>
      <c r="D37" s="52"/>
      <c r="E37" s="52"/>
      <c r="F37" s="52"/>
    </row>
    <row r="38" spans="1:16" s="51" customFormat="1" ht="21.75" customHeight="1">
      <c r="A38"/>
      <c r="B38" s="91" t="s">
        <v>74</v>
      </c>
      <c r="C38" s="91"/>
      <c r="D38" s="70"/>
      <c r="E38" s="56">
        <v>0</v>
      </c>
      <c r="F38" s="71">
        <f>E38*SUM(' parcours scolaires'!D11:M11)/' parcours scolaires'!O11</f>
        <v>0</v>
      </c>
      <c r="G38" s="52"/>
      <c r="H38" s="52"/>
      <c r="I38" s="70"/>
      <c r="J38" s="52"/>
      <c r="K38" s="52"/>
      <c r="L38" s="52"/>
      <c r="M38" s="70"/>
      <c r="N38" s="52"/>
      <c r="O38" s="52"/>
      <c r="P38" s="52"/>
    </row>
    <row r="39" spans="1:16" s="51" customFormat="1" ht="27.75" customHeight="1">
      <c r="A39"/>
      <c r="B39" s="90" t="s">
        <v>75</v>
      </c>
      <c r="C39" s="90"/>
      <c r="D39" s="70"/>
      <c r="E39" s="56">
        <v>0</v>
      </c>
      <c r="F39" s="71">
        <f>E39/' parcours scolaires'!L11*100</f>
        <v>0</v>
      </c>
      <c r="G39" s="52"/>
      <c r="H39" s="52"/>
      <c r="I39" s="70"/>
      <c r="J39" s="52"/>
      <c r="K39" s="52"/>
      <c r="L39" s="52"/>
      <c r="M39" s="70"/>
      <c r="N39" s="52"/>
      <c r="O39" s="52"/>
      <c r="P39" s="52"/>
    </row>
    <row r="40" spans="1:6" s="51" customFormat="1" ht="14.25">
      <c r="A40"/>
      <c r="B40" s="73"/>
      <c r="C40" s="60"/>
      <c r="D40" s="52"/>
      <c r="E40" s="60"/>
      <c r="F40" s="60"/>
    </row>
    <row r="41" spans="1:6" s="51" customFormat="1" ht="21" customHeight="1">
      <c r="A41"/>
      <c r="B41" s="92" t="s">
        <v>76</v>
      </c>
      <c r="C41" s="92"/>
      <c r="D41" s="52"/>
      <c r="E41"/>
      <c r="F41"/>
    </row>
    <row r="42" spans="1:6" s="51" customFormat="1" ht="25.5" customHeight="1">
      <c r="A42"/>
      <c r="B42" s="93" t="s">
        <v>77</v>
      </c>
      <c r="C42" s="53" t="s">
        <v>78</v>
      </c>
      <c r="D42" s="52"/>
      <c r="E42" s="56">
        <v>39</v>
      </c>
      <c r="F42" s="71">
        <v>100</v>
      </c>
    </row>
    <row r="43" spans="1:6" s="51" customFormat="1" ht="34.5" customHeight="1">
      <c r="A43"/>
      <c r="B43" s="93"/>
      <c r="C43" s="53" t="s">
        <v>79</v>
      </c>
      <c r="D43" s="52"/>
      <c r="E43" s="56">
        <v>0</v>
      </c>
      <c r="F43" s="71">
        <f>E43/' parcours scolaires'!L11*100</f>
        <v>0</v>
      </c>
    </row>
    <row r="44" spans="1:6" s="51" customFormat="1" ht="34.5" customHeight="1">
      <c r="A44"/>
      <c r="B44" s="74" t="s">
        <v>80</v>
      </c>
      <c r="C44" s="53" t="s">
        <v>78</v>
      </c>
      <c r="D44" s="52"/>
      <c r="E44" s="56">
        <v>74</v>
      </c>
      <c r="F44" s="71">
        <v>100</v>
      </c>
    </row>
    <row r="45" spans="1:6" s="51" customFormat="1" ht="34.5" customHeight="1">
      <c r="A45"/>
      <c r="B45" s="74"/>
      <c r="C45" s="53" t="s">
        <v>79</v>
      </c>
      <c r="D45" s="52"/>
      <c r="E45" s="56">
        <v>0</v>
      </c>
      <c r="F45" s="71">
        <v>0</v>
      </c>
    </row>
    <row r="46" spans="1:6" s="51" customFormat="1" ht="14.25">
      <c r="A46"/>
      <c r="C46" s="70"/>
      <c r="D46" s="70"/>
      <c r="E46" s="70"/>
      <c r="F46" s="70"/>
    </row>
    <row r="47" spans="1:6" s="51" customFormat="1" ht="28.5" customHeight="1">
      <c r="A47"/>
      <c r="B47" s="88" t="s">
        <v>81</v>
      </c>
      <c r="C47" s="88"/>
      <c r="D47" s="52"/>
      <c r="E47" s="56"/>
      <c r="F47" s="71">
        <f>E47/' parcours scolaires'!L11*100</f>
        <v>0</v>
      </c>
    </row>
    <row r="48" spans="1:6" s="51" customFormat="1" ht="28.5" customHeight="1">
      <c r="A48"/>
      <c r="B48" s="88" t="s">
        <v>82</v>
      </c>
      <c r="C48" s="88"/>
      <c r="D48" s="52"/>
      <c r="E48" s="56"/>
      <c r="F48" s="71">
        <f>E48/' parcours scolaires'!L11*100</f>
        <v>0</v>
      </c>
    </row>
    <row r="49" spans="1:6" s="51" customFormat="1" ht="32.25" customHeight="1">
      <c r="A49"/>
      <c r="B49" s="89" t="s">
        <v>83</v>
      </c>
      <c r="C49" s="89"/>
      <c r="D49" s="52"/>
      <c r="E49" s="56"/>
      <c r="F49" s="71">
        <f>E49/' parcours scolaires'!L11*100</f>
        <v>0</v>
      </c>
    </row>
    <row r="50" spans="1:6" s="51" customFormat="1" ht="14.25">
      <c r="A50"/>
      <c r="C50" s="70"/>
      <c r="D50" s="70"/>
      <c r="E50" s="70"/>
      <c r="F50" s="70"/>
    </row>
    <row r="51" spans="1:6" s="51" customFormat="1" ht="15">
      <c r="A51"/>
      <c r="B51" s="75" t="s">
        <v>84</v>
      </c>
      <c r="C51" s="70"/>
      <c r="D51" s="70"/>
      <c r="E51" s="70"/>
      <c r="F51" s="70"/>
    </row>
    <row r="52" spans="1:6" s="51" customFormat="1" ht="14.25">
      <c r="A52"/>
      <c r="B52" s="76" t="s">
        <v>85</v>
      </c>
      <c r="C52" s="70"/>
      <c r="D52" s="70"/>
      <c r="E52" s="70"/>
      <c r="F52" s="70"/>
    </row>
    <row r="53" spans="1:6" s="51" customFormat="1" ht="15" customHeight="1">
      <c r="A53"/>
      <c r="B53" s="90" t="s">
        <v>86</v>
      </c>
      <c r="C53" s="90"/>
      <c r="D53" s="52"/>
      <c r="E53" s="56">
        <v>0</v>
      </c>
      <c r="F53" s="65">
        <v>0</v>
      </c>
    </row>
    <row r="54" spans="1:8" s="51" customFormat="1" ht="15" customHeight="1">
      <c r="A54"/>
      <c r="B54" s="85" t="s">
        <v>87</v>
      </c>
      <c r="C54" s="85"/>
      <c r="D54" s="52"/>
      <c r="E54" s="56">
        <v>0</v>
      </c>
      <c r="F54" s="71">
        <f>E54/' parcours scolaires'!O11*100</f>
        <v>0</v>
      </c>
      <c r="H54" s="77"/>
    </row>
    <row r="55" spans="1:6" s="51" customFormat="1" ht="14.25">
      <c r="A55"/>
      <c r="C55" s="70"/>
      <c r="D55" s="70"/>
      <c r="E55" s="70"/>
      <c r="F55" s="70"/>
    </row>
    <row r="56" spans="1:6" s="51" customFormat="1" ht="14.25">
      <c r="A56"/>
      <c r="B56" s="76" t="s">
        <v>88</v>
      </c>
      <c r="C56" s="70"/>
      <c r="D56" s="70"/>
      <c r="E56" s="70"/>
      <c r="F56" s="70"/>
    </row>
    <row r="57" spans="1:6" s="51" customFormat="1" ht="15" customHeight="1">
      <c r="A57"/>
      <c r="B57" s="86" t="s">
        <v>89</v>
      </c>
      <c r="C57" s="86"/>
      <c r="D57" s="52"/>
      <c r="E57" s="78">
        <v>20</v>
      </c>
      <c r="F57" s="65">
        <v>100</v>
      </c>
    </row>
    <row r="58" spans="1:6" s="51" customFormat="1" ht="14.25">
      <c r="A58"/>
      <c r="C58" s="70"/>
      <c r="D58" s="70"/>
      <c r="E58" s="70"/>
      <c r="F58" s="70"/>
    </row>
    <row r="59" spans="1:6" s="51" customFormat="1" ht="14.25">
      <c r="A59"/>
      <c r="B59" s="76" t="s">
        <v>90</v>
      </c>
      <c r="C59" s="70"/>
      <c r="D59" s="70"/>
      <c r="E59" s="70"/>
      <c r="F59" s="70"/>
    </row>
    <row r="60" spans="1:6" s="51" customFormat="1" ht="27" customHeight="1">
      <c r="A60"/>
      <c r="B60" s="87" t="s">
        <v>91</v>
      </c>
      <c r="C60" s="87"/>
      <c r="D60" s="52"/>
      <c r="E60" s="57">
        <v>37</v>
      </c>
      <c r="F60" s="71">
        <f>E60/' parcours scolaires'!O11*100</f>
        <v>48.68421052631579</v>
      </c>
    </row>
    <row r="61" ht="30.75" customHeight="1"/>
    <row r="62" ht="12.75">
      <c r="A62" s="41" t="s">
        <v>46</v>
      </c>
    </row>
    <row r="63" ht="12.75">
      <c r="A63" s="42" t="s">
        <v>47</v>
      </c>
    </row>
  </sheetData>
  <mergeCells count="16">
    <mergeCell ref="F2:I2"/>
    <mergeCell ref="E11:F11"/>
    <mergeCell ref="B12:C12"/>
    <mergeCell ref="B35:C35"/>
    <mergeCell ref="B36:C36"/>
    <mergeCell ref="B38:C38"/>
    <mergeCell ref="B39:C39"/>
    <mergeCell ref="B41:C41"/>
    <mergeCell ref="B42:B43"/>
    <mergeCell ref="B54:C54"/>
    <mergeCell ref="B57:C57"/>
    <mergeCell ref="B60:C60"/>
    <mergeCell ref="B47:C47"/>
    <mergeCell ref="B48:C48"/>
    <mergeCell ref="B49:C49"/>
    <mergeCell ref="B53:C53"/>
  </mergeCells>
  <printOptions/>
  <pageMargins left="0.4722222222222222" right="0.4722222222222222" top="0.5902777777777778" bottom="0.8277777777777777" header="0.5118055555555555" footer="0.5902777777777778"/>
  <pageSetup fitToHeight="1" fitToWidth="1" horizontalDpi="300" verticalDpi="300" orientation="portrait" paperSize="9"/>
  <headerFooter alignWithMargins="0">
    <oddFooter>&amp;CInspection Académique de la Nièvre, février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DIRECTION</cp:lastModifiedBy>
  <dcterms:created xsi:type="dcterms:W3CDTF">2011-05-24T13:19:11Z</dcterms:created>
  <dcterms:modified xsi:type="dcterms:W3CDTF">2011-05-30T08:34:10Z</dcterms:modified>
  <cp:category/>
  <cp:version/>
  <cp:contentType/>
  <cp:contentStatus/>
</cp:coreProperties>
</file>